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560" yWindow="560" windowWidth="25040" windowHeight="17820" tabRatio="500"/>
  </bookViews>
  <sheets>
    <sheet name="Feuil1" sheetId="1" r:id="rId1"/>
  </sheets>
  <calcPr calcId="140000" concurrentCalc="0"/>
  <oleSize ref="C1:I32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<sst xmlns="http://schemas.openxmlformats.org/spreadsheetml/2006/main" count="32" uniqueCount="17">
  <si>
    <t>Alpha</t>
  </si>
  <si>
    <t>Gamma</t>
  </si>
  <si>
    <t>bacteroidetes</t>
  </si>
  <si>
    <t>Autres</t>
  </si>
  <si>
    <t>Arctic</t>
  </si>
  <si>
    <t>SAR11</t>
  </si>
  <si>
    <t>HOT2C01</t>
  </si>
  <si>
    <t>other</t>
  </si>
  <si>
    <t>SAR92</t>
  </si>
  <si>
    <t>IMCC2047</t>
  </si>
  <si>
    <t>Glaciecola HTCC2999</t>
  </si>
  <si>
    <t>SAR86</t>
  </si>
  <si>
    <t>Flavobacteria</t>
  </si>
  <si>
    <t>Bacteroidetes</t>
  </si>
  <si>
    <t>Beta</t>
  </si>
  <si>
    <t>Delta</t>
  </si>
  <si>
    <t>Undef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</si>
</sst>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3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Normal" xfId="0" builtinId="0"/>
  </cellStyles>
  <dxfs count="0"/>
  <tableStyles count="0" defaultTableStyle="TableStyleMedium9" defaultPivotStyle="PivotStyleMedium4"/>
  <colors>
    <mruColors>
      <color rgb="FFD455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0117117600504366"/>
          <c:w val="1.0"/>
          <c:h val="0.998828823994956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delete val="1"/>
          </c:dLbls>
          <c:cat>
            <c:strRef>
              <c:f>Feuil1!$E$1:$H$1</c:f>
              <c:strCache>
                <c:ptCount val="4"/>
                <c:pt idx="0">
                  <c:v>Alpha</c:v>
                </c:pt>
                <c:pt idx="1">
                  <c:v>Gamma</c:v>
                </c:pt>
                <c:pt idx="2">
                  <c:v>bacteroidetes</c:v>
                </c:pt>
                <c:pt idx="3">
                  <c:v>Autres</c:v>
                </c:pt>
              </c:strCache>
            </c:strRef>
          </c:cat>
          <c:val>
            <c:numRef>
              <c:f>Feuil1!$E$2:$H$2</c:f>
              <c:numCache>
                <c:formatCode>General</c:formatCode>
                <c:ptCount val="4"/>
                <c:pt idx="0">
                  <c:v>266.0</c:v>
                </c:pt>
                <c:pt idx="1">
                  <c:v>285.0</c:v>
                </c:pt>
                <c:pt idx="2">
                  <c:v>46.0</c:v>
                </c:pt>
                <c:pt idx="3">
                  <c:v>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5"/>
            <c:bubble3D val="0"/>
            <c:spPr>
              <a:solidFill>
                <a:schemeClr val="accent6"/>
              </a:solidFill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7"/>
            <c:bubble3D val="0"/>
            <c:spPr>
              <a:solidFill>
                <a:srgbClr val="D45500"/>
              </a:solidFill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0"/>
            <c:bubble3D val="0"/>
            <c:spPr>
              <a:solidFill>
                <a:schemeClr val="accent3"/>
              </a:solidFill>
            </c:spPr>
          </c:dPt>
          <c:dPt>
            <c:idx val="11"/>
            <c:bubble3D val="0"/>
            <c:spPr>
              <a:solidFill>
                <a:schemeClr val="accent2"/>
              </a:solidFill>
            </c:spPr>
          </c:dPt>
          <c:dPt>
            <c:idx val="12"/>
            <c:bubble3D val="0"/>
            <c:spPr>
              <a:solidFill>
                <a:schemeClr val="accent4"/>
              </a:solidFill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solidFill>
                <a:schemeClr val="accent5"/>
              </a:solidFill>
              <a:effectLst/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75000"/>
                </a:schemeClr>
              </a:solidFill>
              <a:effectLst/>
            </c:spPr>
          </c:dPt>
          <c:dPt>
            <c:idx val="3"/>
            <c:bubble3D val="0"/>
            <c:spPr>
              <a:solidFill>
                <a:schemeClr val="tx2">
                  <a:lumMod val="75000"/>
                </a:schemeClr>
              </a:solidFill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effectLst/>
            </c:spPr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7"/>
            <c:bubble3D val="0"/>
            <c:spPr>
              <a:solidFill>
                <a:srgbClr val="D45500"/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val>
            <c:numRef>
              <c:f>Feuil1!$E$19:$E$23</c:f>
              <c:numCache>
                <c:formatCode>General</c:formatCode>
                <c:ptCount val="5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351.0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effectLst/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effectLst/>
            </c:spPr>
          </c:dPt>
          <c:dPt>
            <c:idx val="6"/>
            <c:bubble3D val="0"/>
            <c:spPr>
              <a:solidFill>
                <a:schemeClr val="accent6"/>
              </a:solidFill>
              <a:effectLst/>
            </c:spPr>
          </c:dPt>
          <c:dPt>
            <c:idx val="7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effectLst/>
            </c:spPr>
          </c:dPt>
          <c:dPt>
            <c:idx val="8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  <a:effectLst/>
  </c:sp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solidFill>
                <a:schemeClr val="accent3">
                  <a:lumMod val="75000"/>
                </a:schemeClr>
              </a:solidFill>
              <a:effectLst/>
            </c:spPr>
          </c:dPt>
          <c:dPt>
            <c:idx val="10"/>
            <c:bubble3D val="0"/>
            <c:spPr>
              <a:solidFill>
                <a:schemeClr val="accent3"/>
              </a:solidFill>
              <a:effectLst/>
            </c:spPr>
          </c:dPt>
          <c:dPt>
            <c:idx val="11"/>
            <c:bubble3D val="0"/>
            <c:spPr>
              <a:noFill/>
              <a:effectLst/>
            </c:spPr>
          </c:dPt>
          <c:dPt>
            <c:idx val="12"/>
            <c:bubble3D val="0"/>
            <c:spPr>
              <a:noFill/>
              <a:effectLst/>
            </c:spPr>
          </c:dPt>
          <c:dPt>
            <c:idx val="13"/>
            <c:bubble3D val="0"/>
            <c:spPr>
              <a:noFill/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49"/>
      <c:rotY val="17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"/>
          <c:y val="0.0"/>
          <c:w val="1.0"/>
          <c:h val="1.0"/>
        </c:manualLayout>
      </c:layout>
      <c:pie3DChart>
        <c:varyColors val="1"/>
        <c:ser>
          <c:idx val="0"/>
          <c:order val="0"/>
          <c:spPr>
            <a:effectLst/>
          </c:spPr>
          <c:dPt>
            <c:idx val="0"/>
            <c:bubble3D val="0"/>
            <c:spPr>
              <a:noFill/>
              <a:effectLst/>
            </c:spPr>
          </c:dPt>
          <c:dPt>
            <c:idx val="1"/>
            <c:bubble3D val="0"/>
            <c:spPr>
              <a:noFill/>
              <a:ln>
                <a:noFill/>
              </a:ln>
              <a:effectLst/>
            </c:spPr>
          </c:dPt>
          <c:dPt>
            <c:idx val="2"/>
            <c:bubble3D val="0"/>
            <c:spPr>
              <a:noFill/>
              <a:effectLst/>
            </c:spPr>
          </c:dPt>
          <c:dPt>
            <c:idx val="3"/>
            <c:bubble3D val="0"/>
            <c:spPr>
              <a:noFill/>
              <a:effectLst/>
            </c:spPr>
          </c:dPt>
          <c:dPt>
            <c:idx val="4"/>
            <c:bubble3D val="0"/>
            <c:spPr>
              <a:noFill/>
              <a:effectLst/>
            </c:spPr>
          </c:dPt>
          <c:dPt>
            <c:idx val="5"/>
            <c:bubble3D val="0"/>
            <c:spPr>
              <a:noFill/>
              <a:effectLst/>
            </c:spPr>
          </c:dPt>
          <c:dPt>
            <c:idx val="6"/>
            <c:bubble3D val="0"/>
            <c:spPr>
              <a:noFill/>
              <a:effectLst/>
            </c:spPr>
          </c:dPt>
          <c:dPt>
            <c:idx val="7"/>
            <c:bubble3D val="0"/>
            <c:spPr>
              <a:noFill/>
              <a:effectLst/>
            </c:spPr>
          </c:dPt>
          <c:dPt>
            <c:idx val="8"/>
            <c:bubble3D val="0"/>
            <c:spPr>
              <a:noFill/>
              <a:effectLst/>
            </c:spPr>
          </c:dPt>
          <c:dPt>
            <c:idx val="9"/>
            <c:bubble3D val="0"/>
            <c:spPr>
              <a:noFill/>
              <a:effectLst/>
            </c:spPr>
          </c:dPt>
          <c:dPt>
            <c:idx val="10"/>
            <c:bubble3D val="0"/>
            <c:spPr>
              <a:noFill/>
              <a:effectLst/>
            </c:spPr>
          </c:dPt>
          <c:dPt>
            <c:idx val="11"/>
            <c:bubble3D val="0"/>
            <c:spPr>
              <a:solidFill>
                <a:schemeClr val="accent2"/>
              </a:solidFill>
              <a:effectLst/>
            </c:spPr>
          </c:dPt>
          <c:dPt>
            <c:idx val="12"/>
            <c:bubble3D val="0"/>
            <c:spPr>
              <a:solidFill>
                <a:schemeClr val="accent4"/>
              </a:solidFill>
              <a:effectLst/>
            </c:spPr>
          </c:dPt>
          <c:dPt>
            <c:idx val="13"/>
            <c:bubble3D val="0"/>
            <c:spPr>
              <a:solidFill>
                <a:schemeClr val="bg1">
                  <a:lumMod val="50000"/>
                </a:schemeClr>
              </a:solidFill>
              <a:effectLst/>
            </c:spPr>
          </c:dPt>
          <c:dLbls>
            <c:delete val="1"/>
          </c:dLbls>
          <c:cat>
            <c:strRef>
              <c:f>Feuil1!$C$19:$C$32</c:f>
              <c:strCache>
                <c:ptCount val="14"/>
                <c:pt idx="0">
                  <c:v>other</c:v>
                </c:pt>
                <c:pt idx="1">
                  <c:v>HOT2C01</c:v>
                </c:pt>
                <c:pt idx="2">
                  <c:v>SAR11</c:v>
                </c:pt>
                <c:pt idx="3">
                  <c:v>Arctic</c:v>
                </c:pt>
                <c:pt idx="4">
                  <c:v>SAR92</c:v>
                </c:pt>
                <c:pt idx="5">
                  <c:v>IMCC2047</c:v>
                </c:pt>
                <c:pt idx="6">
                  <c:v>Glaciecola HTCC2999</c:v>
                </c:pt>
                <c:pt idx="7">
                  <c:v>SAR86</c:v>
                </c:pt>
                <c:pt idx="8">
                  <c:v>other</c:v>
                </c:pt>
                <c:pt idx="9">
                  <c:v>Flavobacteria</c:v>
                </c:pt>
                <c:pt idx="10">
                  <c:v>Bacteroidetes</c:v>
                </c:pt>
                <c:pt idx="11">
                  <c:v>Beta</c:v>
                </c:pt>
                <c:pt idx="12">
                  <c:v>Delta</c:v>
                </c:pt>
                <c:pt idx="13">
                  <c:v>Undef</c:v>
                </c:pt>
              </c:strCache>
            </c:strRef>
          </c:cat>
          <c:val>
            <c:numRef>
              <c:f>Feuil1!$D$19:$D$32</c:f>
              <c:numCache>
                <c:formatCode>General</c:formatCode>
                <c:ptCount val="14"/>
                <c:pt idx="0">
                  <c:v>31.0</c:v>
                </c:pt>
                <c:pt idx="1">
                  <c:v>35.0</c:v>
                </c:pt>
                <c:pt idx="2">
                  <c:v>63.0</c:v>
                </c:pt>
                <c:pt idx="3">
                  <c:v>137.0</c:v>
                </c:pt>
                <c:pt idx="4">
                  <c:v>130.0</c:v>
                </c:pt>
                <c:pt idx="5">
                  <c:v>87.0</c:v>
                </c:pt>
                <c:pt idx="6">
                  <c:v>49.0</c:v>
                </c:pt>
                <c:pt idx="7">
                  <c:v>6.0</c:v>
                </c:pt>
                <c:pt idx="8">
                  <c:v>13.0</c:v>
                </c:pt>
                <c:pt idx="9">
                  <c:v>23.0</c:v>
                </c:pt>
                <c:pt idx="10">
                  <c:v>23.0</c:v>
                </c:pt>
                <c:pt idx="11">
                  <c:v>9.0</c:v>
                </c:pt>
                <c:pt idx="12">
                  <c:v>2.0</c:v>
                </c:pt>
                <c:pt idx="13">
                  <c:v>9.0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32</xdr:row>
      <xdr:rowOff>76200</xdr:rowOff>
    </xdr:from>
    <xdr:to>
      <xdr:col>9</xdr:col>
      <xdr:colOff>165100</xdr:colOff>
      <xdr:row>71</xdr:row>
      <xdr:rowOff>101600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32</xdr:row>
      <xdr:rowOff>88900</xdr:rowOff>
    </xdr:from>
    <xdr:to>
      <xdr:col>19</xdr:col>
      <xdr:colOff>152400</xdr:colOff>
      <xdr:row>71</xdr:row>
      <xdr:rowOff>88900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571500</xdr:colOff>
      <xdr:row>72</xdr:row>
      <xdr:rowOff>0</xdr:rowOff>
    </xdr:from>
    <xdr:to>
      <xdr:col>9</xdr:col>
      <xdr:colOff>177800</xdr:colOff>
      <xdr:row>111</xdr:row>
      <xdr:rowOff>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292100</xdr:colOff>
      <xdr:row>72</xdr:row>
      <xdr:rowOff>25400</xdr:rowOff>
    </xdr:from>
    <xdr:to>
      <xdr:col>19</xdr:col>
      <xdr:colOff>215900</xdr:colOff>
      <xdr:row>111</xdr:row>
      <xdr:rowOff>25400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419100</xdr:colOff>
      <xdr:row>32</xdr:row>
      <xdr:rowOff>139700</xdr:rowOff>
    </xdr:from>
    <xdr:to>
      <xdr:col>29</xdr:col>
      <xdr:colOff>342900</xdr:colOff>
      <xdr:row>71</xdr:row>
      <xdr:rowOff>139700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406400</xdr:colOff>
      <xdr:row>72</xdr:row>
      <xdr:rowOff>114300</xdr:rowOff>
    </xdr:from>
    <xdr:to>
      <xdr:col>29</xdr:col>
      <xdr:colOff>330200</xdr:colOff>
      <xdr:row>111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32"/>
  <sheetViews>
    <sheetView tabSelected="1" topLeftCell="A55" workbookViewId="0">
      <selection activeCell="AF41" sqref="AF41"/>
    </sheetView>
  </sheetViews>
  <sheetFormatPr baseColWidth="10" defaultRowHeight="15" x14ac:dyDescent="0"/>
  <cols>
    <col min="3" max="3" width="18.33203125" bestFit="1" customWidth="1"/>
    <col min="4" max="4" width="18.33203125" customWidth="1"/>
  </cols>
  <sheetData>
    <row r="1" spans="3:9">
      <c r="E1" s="1" t="s">
        <v>0</v>
      </c>
      <c r="F1" s="1" t="s">
        <v>1</v>
      </c>
      <c r="G1" s="1" t="s">
        <v>2</v>
      </c>
      <c r="H1" s="1" t="s">
        <v>3</v>
      </c>
      <c r="I1" s="1"/>
    </row>
    <row r="2" spans="3:9">
      <c r="E2" s="1">
        <f>SUM(E3:E6)</f>
        <v>266</v>
      </c>
      <c r="F2" s="1">
        <f>SUM(F7:F11)</f>
        <v>285</v>
      </c>
      <c r="G2" s="1">
        <v>46</v>
      </c>
      <c r="H2" s="1">
        <f>SUM(H14:H16)</f>
        <v>20</v>
      </c>
      <c r="I2" s="1">
        <f>SUM(E2:H2)</f>
        <v>617</v>
      </c>
    </row>
    <row r="3" spans="3:9">
      <c r="C3" t="s">
        <v>4</v>
      </c>
      <c r="D3">
        <f>SUM(E3:I3)</f>
        <v>137</v>
      </c>
      <c r="E3">
        <f>20+34+17+44+3+19</f>
        <v>137</v>
      </c>
    </row>
    <row r="4" spans="3:9">
      <c r="C4" t="s">
        <v>5</v>
      </c>
      <c r="D4">
        <f t="shared" ref="D4:D16" si="0">SUM(E4:I4)</f>
        <v>63</v>
      </c>
      <c r="E4">
        <f>10+16+37</f>
        <v>63</v>
      </c>
    </row>
    <row r="5" spans="3:9">
      <c r="C5" t="s">
        <v>6</v>
      </c>
      <c r="D5">
        <f t="shared" si="0"/>
        <v>35</v>
      </c>
      <c r="E5">
        <v>35</v>
      </c>
    </row>
    <row r="6" spans="3:9">
      <c r="C6" t="s">
        <v>7</v>
      </c>
      <c r="D6">
        <f t="shared" si="0"/>
        <v>31</v>
      </c>
      <c r="E6">
        <f>13+3+3+4+6+2</f>
        <v>31</v>
      </c>
    </row>
    <row r="7" spans="3:9">
      <c r="C7" t="s">
        <v>8</v>
      </c>
      <c r="D7">
        <f t="shared" si="0"/>
        <v>130</v>
      </c>
      <c r="F7">
        <f>27+5+8+17+13+60</f>
        <v>130</v>
      </c>
    </row>
    <row r="8" spans="3:9">
      <c r="C8" t="s">
        <v>9</v>
      </c>
      <c r="D8">
        <f t="shared" si="0"/>
        <v>87</v>
      </c>
      <c r="F8">
        <f>42+5+22+14+4</f>
        <v>87</v>
      </c>
    </row>
    <row r="9" spans="3:9">
      <c r="C9" t="s">
        <v>10</v>
      </c>
      <c r="D9">
        <f t="shared" si="0"/>
        <v>49</v>
      </c>
      <c r="F9">
        <f>9+2+38</f>
        <v>49</v>
      </c>
    </row>
    <row r="10" spans="3:9">
      <c r="C10" t="s">
        <v>11</v>
      </c>
      <c r="D10">
        <f t="shared" si="0"/>
        <v>6</v>
      </c>
      <c r="F10">
        <v>6</v>
      </c>
    </row>
    <row r="11" spans="3:9">
      <c r="C11" t="s">
        <v>7</v>
      </c>
      <c r="D11">
        <f t="shared" si="0"/>
        <v>13</v>
      </c>
      <c r="F11">
        <f>9+4</f>
        <v>13</v>
      </c>
    </row>
    <row r="12" spans="3:9">
      <c r="C12" t="s">
        <v>12</v>
      </c>
      <c r="D12">
        <f t="shared" si="0"/>
        <v>23</v>
      </c>
      <c r="G12">
        <f>3+2+4+9+1+2+2</f>
        <v>23</v>
      </c>
    </row>
    <row r="13" spans="3:9">
      <c r="C13" t="s">
        <v>13</v>
      </c>
      <c r="D13">
        <f t="shared" si="0"/>
        <v>23</v>
      </c>
      <c r="G13">
        <v>23</v>
      </c>
    </row>
    <row r="14" spans="3:9">
      <c r="C14" t="s">
        <v>14</v>
      </c>
      <c r="D14">
        <f t="shared" si="0"/>
        <v>9</v>
      </c>
      <c r="H14">
        <f>1+1+1+1+5</f>
        <v>9</v>
      </c>
    </row>
    <row r="15" spans="3:9">
      <c r="C15" t="s">
        <v>15</v>
      </c>
      <c r="D15">
        <f t="shared" si="0"/>
        <v>2</v>
      </c>
      <c r="H15">
        <v>2</v>
      </c>
    </row>
    <row r="16" spans="3:9">
      <c r="C16" t="s">
        <v>16</v>
      </c>
      <c r="D16">
        <f t="shared" si="0"/>
        <v>9</v>
      </c>
      <c r="H16">
        <v>9</v>
      </c>
    </row>
    <row r="19" spans="3:8">
      <c r="C19" s="2" t="s">
        <v>7</v>
      </c>
      <c r="D19" s="2">
        <v>31</v>
      </c>
      <c r="E19" s="2">
        <v>31</v>
      </c>
    </row>
    <row r="20" spans="3:8">
      <c r="C20" s="2" t="s">
        <v>6</v>
      </c>
      <c r="D20" s="2">
        <v>35</v>
      </c>
      <c r="E20" s="2">
        <v>35</v>
      </c>
    </row>
    <row r="21" spans="3:8">
      <c r="C21" s="2" t="s">
        <v>5</v>
      </c>
      <c r="D21" s="2">
        <v>63</v>
      </c>
      <c r="E21" s="2">
        <v>63</v>
      </c>
    </row>
    <row r="22" spans="3:8">
      <c r="C22" s="2" t="s">
        <v>4</v>
      </c>
      <c r="D22" s="2">
        <v>137</v>
      </c>
      <c r="E22" s="2">
        <v>137</v>
      </c>
    </row>
    <row r="23" spans="3:8">
      <c r="C23" s="2" t="s">
        <v>8</v>
      </c>
      <c r="D23" s="2">
        <v>130</v>
      </c>
      <c r="E23" s="2">
        <f>SUM(D23:D32)</f>
        <v>351</v>
      </c>
      <c r="F23" s="2">
        <v>130</v>
      </c>
    </row>
    <row r="24" spans="3:8">
      <c r="C24" s="2" t="s">
        <v>9</v>
      </c>
      <c r="D24" s="2">
        <v>87</v>
      </c>
      <c r="E24" s="2"/>
      <c r="F24" s="2">
        <v>87</v>
      </c>
    </row>
    <row r="25" spans="3:8">
      <c r="C25" s="2" t="s">
        <v>10</v>
      </c>
      <c r="D25" s="2">
        <v>49</v>
      </c>
      <c r="E25" s="2"/>
      <c r="F25" s="2">
        <v>49</v>
      </c>
    </row>
    <row r="26" spans="3:8">
      <c r="C26" s="2" t="s">
        <v>11</v>
      </c>
      <c r="D26" s="2">
        <v>6</v>
      </c>
      <c r="F26" s="2">
        <v>6</v>
      </c>
    </row>
    <row r="27" spans="3:8">
      <c r="C27" s="2" t="s">
        <v>7</v>
      </c>
      <c r="D27" s="2">
        <v>13</v>
      </c>
      <c r="F27" s="2">
        <v>13</v>
      </c>
    </row>
    <row r="28" spans="3:8">
      <c r="C28" s="2" t="s">
        <v>12</v>
      </c>
      <c r="D28" s="2">
        <v>23</v>
      </c>
      <c r="F28">
        <f>SUM(D19:D22,D28:D32)</f>
        <v>332</v>
      </c>
      <c r="G28" s="2">
        <v>23</v>
      </c>
    </row>
    <row r="29" spans="3:8">
      <c r="C29" s="2" t="s">
        <v>13</v>
      </c>
      <c r="D29" s="2">
        <v>23</v>
      </c>
      <c r="G29" s="2">
        <v>23</v>
      </c>
      <c r="H29">
        <f>SUM(D19:D29)</f>
        <v>597</v>
      </c>
    </row>
    <row r="30" spans="3:8">
      <c r="C30" s="2" t="s">
        <v>14</v>
      </c>
      <c r="D30" s="2">
        <v>9</v>
      </c>
      <c r="G30">
        <f>SUM(D30:D32,D19:D27)</f>
        <v>571</v>
      </c>
      <c r="H30" s="2">
        <v>9</v>
      </c>
    </row>
    <row r="31" spans="3:8">
      <c r="C31" s="2" t="s">
        <v>15</v>
      </c>
      <c r="D31" s="2">
        <v>2</v>
      </c>
      <c r="H31" s="2">
        <v>2</v>
      </c>
    </row>
    <row r="32" spans="3:8">
      <c r="C32" s="2" t="s">
        <v>16</v>
      </c>
      <c r="D32" s="2">
        <v>9</v>
      </c>
      <c r="H32" s="2">
        <v>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BOEUF</dc:creator>
  <cp:lastModifiedBy>Dominique BOEUF</cp:lastModifiedBy>
  <dcterms:created xsi:type="dcterms:W3CDTF">2013-04-25T07:31:35Z</dcterms:created>
  <dcterms:modified xsi:type="dcterms:W3CDTF">2013-04-25T08:33:06Z</dcterms:modified>
</cp:coreProperties>
</file>